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3-24\календарь питания+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<sst xmlns="http://schemas.openxmlformats.org/spreadsheetml/2006/main" count="238" uniqueCount="73">
  <si>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</si>
  <si>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</si>
  <si>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</si>
  <si>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</si>
  <si>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</si>
  <si>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</si>
  <si>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</si>
  <si>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</si>
  <si>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</si>
  <si>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</si>
  <si>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</si>
  <si>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</si>
  <si>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</si>
  <si>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</si>
  <si>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</si>
  <si>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</si>
  <si>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</si>
  <si>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</si>
  <si>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</si>
  <si>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</si>
  <si>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</si>
  <si>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</si>
  <si>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</si>
  <si>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</si>
  <si>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</si>
  <si>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</si>
  <si>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</si>
  <si>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</si>
  <si>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</si>
  <si>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</si>
  <si>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</si>
  <si>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</si>
  <si>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</si>
  <si>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</si>
  <si>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</si>
  <si>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</si>
  <si>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</si>
  <si>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</si>
  <si>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</si>
  <si>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</si>
  <si>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Сыр порционно</t>
  </si>
  <si>
    <t>Какао с молоком</t>
  </si>
  <si>
    <t>Хлеб пшеничный</t>
  </si>
  <si>
    <t>Фрукт</t>
  </si>
  <si>
    <t>МБОУ "Криушинская СОШ"</t>
  </si>
  <si>
    <t>Севостьянов П.П.</t>
  </si>
  <si>
    <t>директор школы</t>
  </si>
  <si>
    <t>Бедро куриное отварное</t>
  </si>
  <si>
    <t>Рис отварной</t>
  </si>
  <si>
    <t>Компот из свежих яблок</t>
  </si>
  <si>
    <t>Хлеб ржаной</t>
  </si>
  <si>
    <t>Огурец свежий порционно</t>
  </si>
  <si>
    <t>Котлета мясная</t>
  </si>
  <si>
    <t>Макароны отварные с маслом</t>
  </si>
  <si>
    <t>Чай с сахаром</t>
  </si>
  <si>
    <t>Яйцо вареное</t>
  </si>
  <si>
    <t>Котлета рыбная</t>
  </si>
  <si>
    <t>Картофельное пюре</t>
  </si>
  <si>
    <t>Напиток витаминизированный</t>
  </si>
  <si>
    <t>Помидор свежий порционно</t>
  </si>
  <si>
    <t>Запеканка творожная со сгущеным молоком</t>
  </si>
  <si>
    <t>Гуляш</t>
  </si>
  <si>
    <t>Гречка отварная</t>
  </si>
  <si>
    <t>Компот из сухофруктов</t>
  </si>
  <si>
    <t>Каша пшенная с маслом</t>
  </si>
  <si>
    <t>Масло сливочное порционно</t>
  </si>
  <si>
    <t>Напиток кофейный</t>
  </si>
  <si>
    <t>Кондитерское изделие</t>
  </si>
  <si>
    <t>Голубцы ленивые</t>
  </si>
  <si>
    <t>Кисель из концентратов</t>
  </si>
  <si>
    <t>Тефтели мясные</t>
  </si>
  <si>
    <t>Сок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</si>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</sst>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87" sqref="L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6.55</v>
      </c>
      <c r="H6" s="40">
        <v>8.33</v>
      </c>
      <c r="I6" s="40">
        <v>35.090000000000003</v>
      </c>
      <c r="J6" s="40">
        <v>241.11</v>
      </c>
      <c r="K6" s="41">
        <v>102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2.2999999999999998</v>
      </c>
      <c r="H7" s="43">
        <v>2.9</v>
      </c>
      <c r="I7" s="43">
        <v>0</v>
      </c>
      <c r="J7" s="43">
        <v>52</v>
      </c>
      <c r="K7" s="44">
        <v>366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3.2</v>
      </c>
      <c r="H8" s="43">
        <v>3.1</v>
      </c>
      <c r="I8" s="43">
        <v>13.5</v>
      </c>
      <c r="J8" s="43">
        <v>93</v>
      </c>
      <c r="K8" s="44">
        <v>959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2.2999999999999998</v>
      </c>
      <c r="H9" s="43">
        <v>0.9</v>
      </c>
      <c r="I9" s="43">
        <v>15.4</v>
      </c>
      <c r="J9" s="43">
        <v>78.599999999999994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0.6</v>
      </c>
      <c r="H10" s="43">
        <v>0.6</v>
      </c>
      <c r="I10" s="43">
        <v>7.86</v>
      </c>
      <c r="J10" s="43">
        <v>40.4</v>
      </c>
      <c r="K10" s="44"/>
      <c r="L10" s="43">
        <v>73.36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14.950000000000001</v>
      </c>
      <c r="H13" s="19">
        <f t="shared" si="0"/>
        <v>15.83</v>
      </c>
      <c r="I13" s="19">
        <f t="shared" si="0"/>
        <v>71.850000000000009</v>
      </c>
      <c r="J13" s="19">
        <f t="shared" si="0"/>
        <v>505.11</v>
      </c>
      <c r="K13" s="25"/>
      <c r="L13" s="19">
        <f t="shared" ref="L13" si="1">SUM(L6:L12)</f>
        <v>73.36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14.950000000000001</v>
      </c>
      <c r="H24" s="32">
        <f t="shared" si="4"/>
        <v>15.83</v>
      </c>
      <c r="I24" s="32">
        <f t="shared" si="4"/>
        <v>71.850000000000009</v>
      </c>
      <c r="J24" s="32">
        <f t="shared" si="4"/>
        <v>505.11</v>
      </c>
      <c r="K24" s="32"/>
      <c r="L24" s="32">
        <f t="shared" ref="L24" si="5">L13+L23</f>
        <v>73.36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32.799999999999997</v>
      </c>
      <c r="H25" s="40">
        <v>33.07</v>
      </c>
      <c r="I25" s="40">
        <v>2.25</v>
      </c>
      <c r="J25" s="40">
        <v>344.9</v>
      </c>
      <c r="K25" s="41">
        <v>637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150</v>
      </c>
      <c r="G26" s="43">
        <v>3</v>
      </c>
      <c r="H26" s="43">
        <v>0.2</v>
      </c>
      <c r="I26" s="43">
        <v>26.3</v>
      </c>
      <c r="J26" s="43">
        <v>157.6</v>
      </c>
      <c r="K26" s="44">
        <v>682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0.1</v>
      </c>
      <c r="I27" s="43">
        <v>17.2</v>
      </c>
      <c r="J27" s="43">
        <v>59.4</v>
      </c>
      <c r="K27" s="44">
        <v>859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2.2999999999999998</v>
      </c>
      <c r="H28" s="43">
        <v>0.9</v>
      </c>
      <c r="I28" s="43">
        <v>15.4</v>
      </c>
      <c r="J28" s="43">
        <v>78.599999999999994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20</v>
      </c>
      <c r="G30" s="43">
        <v>1.4</v>
      </c>
      <c r="H30" s="43">
        <v>0.1</v>
      </c>
      <c r="I30" s="43">
        <v>9.1999999999999993</v>
      </c>
      <c r="J30" s="43">
        <v>44.3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51</v>
      </c>
      <c r="F31" s="43">
        <v>60</v>
      </c>
      <c r="G31" s="43">
        <v>0.48</v>
      </c>
      <c r="H31" s="43">
        <v>0</v>
      </c>
      <c r="I31" s="43">
        <v>1.99</v>
      </c>
      <c r="J31" s="43">
        <v>8.4</v>
      </c>
      <c r="K31" s="44"/>
      <c r="L31" s="43">
        <v>73.36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40.179999999999993</v>
      </c>
      <c r="H32" s="19">
        <f t="shared" ref="H32" si="7">SUM(H25:H31)</f>
        <v>34.370000000000005</v>
      </c>
      <c r="I32" s="19">
        <f t="shared" ref="I32" si="8">SUM(I25:I31)</f>
        <v>72.339999999999989</v>
      </c>
      <c r="J32" s="19">
        <f t="shared" ref="J32:L32" si="9">SUM(J25:J31)</f>
        <v>693.19999999999993</v>
      </c>
      <c r="K32" s="25"/>
      <c r="L32" s="19">
        <f t="shared" si="9"/>
        <v>73.36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40.179999999999993</v>
      </c>
      <c r="H43" s="32">
        <f t="shared" ref="H43" si="15">H32+H42</f>
        <v>34.370000000000005</v>
      </c>
      <c r="I43" s="32">
        <f t="shared" ref="I43" si="16">I32+I42</f>
        <v>72.339999999999989</v>
      </c>
      <c r="J43" s="32">
        <f t="shared" ref="J43:L43" si="17">J32+J42</f>
        <v>693.19999999999993</v>
      </c>
      <c r="K43" s="32"/>
      <c r="L43" s="32">
        <f t="shared" si="17"/>
        <v>73.36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18.899999999999999</v>
      </c>
      <c r="H44" s="40">
        <v>15.12</v>
      </c>
      <c r="I44" s="40">
        <v>15.12</v>
      </c>
      <c r="J44" s="40">
        <v>154</v>
      </c>
      <c r="K44" s="41">
        <v>610</v>
      </c>
      <c r="L44" s="40"/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5.0999999999999996</v>
      </c>
      <c r="H45" s="43">
        <v>6.3</v>
      </c>
      <c r="I45" s="43">
        <v>36.799999999999997</v>
      </c>
      <c r="J45" s="43">
        <v>217.4</v>
      </c>
      <c r="K45" s="44">
        <v>413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0.1</v>
      </c>
      <c r="I46" s="43">
        <v>15.4</v>
      </c>
      <c r="J46" s="43">
        <v>59.4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20</v>
      </c>
      <c r="G47" s="43">
        <v>1.4</v>
      </c>
      <c r="H47" s="43">
        <v>0.04</v>
      </c>
      <c r="I47" s="43">
        <v>9.1999999999999993</v>
      </c>
      <c r="J47" s="43">
        <v>44.3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55</v>
      </c>
      <c r="F49" s="43">
        <v>40</v>
      </c>
      <c r="G49" s="43">
        <v>12.7</v>
      </c>
      <c r="H49" s="43">
        <v>11.5</v>
      </c>
      <c r="I49" s="43">
        <v>0.7</v>
      </c>
      <c r="J49" s="43">
        <v>62.8</v>
      </c>
      <c r="K49" s="44"/>
      <c r="L49" s="43">
        <v>73.36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38.299999999999997</v>
      </c>
      <c r="H51" s="19">
        <f t="shared" ref="H51" si="19">SUM(H44:H50)</f>
        <v>33.06</v>
      </c>
      <c r="I51" s="19">
        <f t="shared" ref="I51" si="20">SUM(I44:I50)</f>
        <v>77.22</v>
      </c>
      <c r="J51" s="19">
        <f t="shared" ref="J51:L51" si="21">SUM(J44:J50)</f>
        <v>537.9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38.299999999999997</v>
      </c>
      <c r="H62" s="32">
        <f t="shared" ref="H62" si="27">H51+H61</f>
        <v>33.06</v>
      </c>
      <c r="I62" s="32">
        <f t="shared" ref="I62" si="28">I51+I61</f>
        <v>77.22</v>
      </c>
      <c r="J62" s="32">
        <f t="shared" ref="J62:L62" si="29">J51+J61</f>
        <v>537.9</v>
      </c>
      <c r="K62" s="32"/>
      <c r="L62" s="32">
        <f t="shared" si="29"/>
        <v>73.36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90</v>
      </c>
      <c r="G63" s="40">
        <v>8.39</v>
      </c>
      <c r="H63" s="40">
        <v>2.5</v>
      </c>
      <c r="I63" s="40">
        <v>4.29</v>
      </c>
      <c r="J63" s="40">
        <v>252.7</v>
      </c>
      <c r="K63" s="41">
        <v>162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150</v>
      </c>
      <c r="G64" s="43">
        <v>2.13</v>
      </c>
      <c r="H64" s="43">
        <v>4.04</v>
      </c>
      <c r="I64" s="43">
        <v>24.15</v>
      </c>
      <c r="J64" s="43">
        <v>147.08000000000001</v>
      </c>
      <c r="K64" s="44">
        <v>241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52.2</v>
      </c>
      <c r="J65" s="43">
        <v>93</v>
      </c>
      <c r="K65" s="44">
        <v>1008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3.3</v>
      </c>
      <c r="H66" s="43">
        <v>0.52</v>
      </c>
      <c r="I66" s="43">
        <v>18.7</v>
      </c>
      <c r="J66" s="43">
        <v>93.4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50</v>
      </c>
      <c r="F68" s="43">
        <v>20</v>
      </c>
      <c r="G68" s="43">
        <v>1.4</v>
      </c>
      <c r="H68" s="43">
        <v>0.1</v>
      </c>
      <c r="I68" s="43">
        <v>9.1999999999999993</v>
      </c>
      <c r="J68" s="43">
        <v>44.3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59</v>
      </c>
      <c r="F69" s="43">
        <v>60</v>
      </c>
      <c r="G69" s="43">
        <v>0.69</v>
      </c>
      <c r="H69" s="43">
        <v>0</v>
      </c>
      <c r="I69" s="43">
        <v>2.29</v>
      </c>
      <c r="J69" s="43">
        <v>13.8</v>
      </c>
      <c r="K69" s="44"/>
      <c r="L69" s="43">
        <v>73.36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15.91</v>
      </c>
      <c r="H70" s="19">
        <f t="shared" ref="H70" si="31">SUM(H63:H69)</f>
        <v>7.16</v>
      </c>
      <c r="I70" s="19">
        <f t="shared" ref="I70" si="32">SUM(I63:I69)</f>
        <v>110.83000000000001</v>
      </c>
      <c r="J70" s="19">
        <f t="shared" ref="J70:L70" si="33">SUM(J63:J69)</f>
        <v>644.27999999999986</v>
      </c>
      <c r="K70" s="25"/>
      <c r="L70" s="19">
        <f t="shared" si="33"/>
        <v>73.36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15.91</v>
      </c>
      <c r="H81" s="32">
        <f t="shared" ref="H81" si="39">H70+H80</f>
        <v>7.16</v>
      </c>
      <c r="I81" s="32">
        <f t="shared" ref="I81" si="40">I70+I80</f>
        <v>110.83000000000001</v>
      </c>
      <c r="J81" s="32">
        <f t="shared" ref="J81:L81" si="41">J70+J80</f>
        <v>644.27999999999986</v>
      </c>
      <c r="K81" s="32"/>
      <c r="L81" s="32">
        <f t="shared" si="41"/>
        <v>73.36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29.22</v>
      </c>
      <c r="H82" s="40">
        <v>12.11</v>
      </c>
      <c r="I82" s="40">
        <v>29.1</v>
      </c>
      <c r="J82" s="40">
        <v>342.23</v>
      </c>
      <c r="K82" s="41">
        <v>469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0.1</v>
      </c>
      <c r="I84" s="43">
        <v>15.4</v>
      </c>
      <c r="J84" s="43">
        <v>59.4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3.3</v>
      </c>
      <c r="H85" s="43">
        <v>0.52</v>
      </c>
      <c r="I85" s="43">
        <v>18.7</v>
      </c>
      <c r="J85" s="43">
        <v>93.4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0.6</v>
      </c>
      <c r="H86" s="43">
        <v>0.6</v>
      </c>
      <c r="I86" s="43">
        <v>7.86</v>
      </c>
      <c r="J86" s="43">
        <v>40.4</v>
      </c>
      <c r="K86" s="44"/>
      <c r="L86" s="43">
        <v>73.36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33.32</v>
      </c>
      <c r="H89" s="19">
        <f t="shared" ref="H89" si="43">SUM(H82:H88)</f>
        <v>13.329999999999998</v>
      </c>
      <c r="I89" s="19">
        <f t="shared" ref="I89" si="44">SUM(I82:I88)</f>
        <v>71.06</v>
      </c>
      <c r="J89" s="19">
        <f t="shared" ref="J89:L89" si="45">SUM(J82:J88)</f>
        <v>535.42999999999995</v>
      </c>
      <c r="K89" s="25"/>
      <c r="L89" s="19">
        <f t="shared" si="45"/>
        <v>73.36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490</v>
      </c>
      <c r="G100" s="32">
        <f t="shared" ref="G100" si="50">G89+G99</f>
        <v>33.32</v>
      </c>
      <c r="H100" s="32">
        <f t="shared" ref="H100" si="51">H89+H99</f>
        <v>13.329999999999998</v>
      </c>
      <c r="I100" s="32">
        <f t="shared" ref="I100" si="52">I89+I99</f>
        <v>71.06</v>
      </c>
      <c r="J100" s="32">
        <f t="shared" ref="J100:L100" si="53">J89+J99</f>
        <v>535.42999999999995</v>
      </c>
      <c r="K100" s="32"/>
      <c r="L100" s="32">
        <f t="shared" si="53"/>
        <v>73.36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50</v>
      </c>
      <c r="G101" s="40">
        <v>10.61</v>
      </c>
      <c r="H101" s="40">
        <v>10.61</v>
      </c>
      <c r="I101" s="40">
        <v>25.91</v>
      </c>
      <c r="J101" s="40">
        <v>231.81</v>
      </c>
      <c r="K101" s="41">
        <v>591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150</v>
      </c>
      <c r="G102" s="43">
        <v>5.82</v>
      </c>
      <c r="H102" s="43">
        <v>3.62</v>
      </c>
      <c r="I102" s="43">
        <v>45.15</v>
      </c>
      <c r="J102" s="43">
        <v>175.87</v>
      </c>
      <c r="K102" s="44">
        <v>680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0.18</v>
      </c>
      <c r="H103" s="43">
        <v>0</v>
      </c>
      <c r="I103" s="43">
        <v>23.4</v>
      </c>
      <c r="J103" s="43">
        <v>91.4</v>
      </c>
      <c r="K103" s="44">
        <v>868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3.3</v>
      </c>
      <c r="H104" s="43">
        <v>0.52</v>
      </c>
      <c r="I104" s="43">
        <v>18.7</v>
      </c>
      <c r="J104" s="43">
        <v>93.4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20</v>
      </c>
      <c r="G106" s="43">
        <v>1.4</v>
      </c>
      <c r="H106" s="43">
        <v>0.1</v>
      </c>
      <c r="I106" s="43">
        <v>9.1999999999999993</v>
      </c>
      <c r="J106" s="43">
        <v>44.3</v>
      </c>
      <c r="K106" s="44"/>
      <c r="L106" s="43">
        <v>73.36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21.31</v>
      </c>
      <c r="H108" s="19">
        <f t="shared" si="54"/>
        <v>14.85</v>
      </c>
      <c r="I108" s="19">
        <f t="shared" si="54"/>
        <v>122.36000000000001</v>
      </c>
      <c r="J108" s="19">
        <f t="shared" si="54"/>
        <v>636.78</v>
      </c>
      <c r="K108" s="25"/>
      <c r="L108" s="19">
        <f t="shared" ref="L108" si="55">SUM(L101:L107)</f>
        <v>73.36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460</v>
      </c>
      <c r="G119" s="32">
        <f t="shared" ref="G119" si="58">G108+G118</f>
        <v>21.31</v>
      </c>
      <c r="H119" s="32">
        <f t="shared" ref="H119" si="59">H108+H118</f>
        <v>14.85</v>
      </c>
      <c r="I119" s="32">
        <f t="shared" ref="I119" si="60">I108+I118</f>
        <v>122.36000000000001</v>
      </c>
      <c r="J119" s="32">
        <f t="shared" ref="J119:L119" si="61">J108+J118</f>
        <v>636.78</v>
      </c>
      <c r="K119" s="32"/>
      <c r="L119" s="32">
        <f t="shared" si="61"/>
        <v>73.36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6.04</v>
      </c>
      <c r="H120" s="40">
        <v>7.27</v>
      </c>
      <c r="I120" s="40">
        <v>34.29</v>
      </c>
      <c r="J120" s="40">
        <v>227.16</v>
      </c>
      <c r="K120" s="41">
        <v>112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5</v>
      </c>
      <c r="G121" s="43">
        <v>0.4</v>
      </c>
      <c r="H121" s="43">
        <v>3.62</v>
      </c>
      <c r="I121" s="43">
        <v>0.06</v>
      </c>
      <c r="J121" s="43">
        <v>33.049999999999997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2.8</v>
      </c>
      <c r="H122" s="43">
        <v>2.8</v>
      </c>
      <c r="I122" s="43">
        <v>14.7</v>
      </c>
      <c r="J122" s="43">
        <v>93</v>
      </c>
      <c r="K122" s="44">
        <v>958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3.3</v>
      </c>
      <c r="H123" s="43">
        <v>0.52</v>
      </c>
      <c r="I123" s="43">
        <v>18.7</v>
      </c>
      <c r="J123" s="43">
        <v>93.4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67</v>
      </c>
      <c r="F125" s="43">
        <v>30</v>
      </c>
      <c r="G125" s="43">
        <v>2.4</v>
      </c>
      <c r="H125" s="43">
        <v>2.4</v>
      </c>
      <c r="I125" s="43">
        <v>63</v>
      </c>
      <c r="J125" s="43">
        <v>124.2</v>
      </c>
      <c r="K125" s="44"/>
      <c r="L125" s="43">
        <v>73.36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14.94</v>
      </c>
      <c r="H127" s="19">
        <f t="shared" si="62"/>
        <v>16.61</v>
      </c>
      <c r="I127" s="19">
        <f t="shared" si="62"/>
        <v>130.75</v>
      </c>
      <c r="J127" s="19">
        <f t="shared" si="62"/>
        <v>570.81000000000006</v>
      </c>
      <c r="K127" s="25"/>
      <c r="L127" s="19">
        <f t="shared" ref="L127" si="63">SUM(L120:L126)</f>
        <v>73.36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475</v>
      </c>
      <c r="G138" s="32">
        <f t="shared" ref="G138" si="66">G127+G137</f>
        <v>14.94</v>
      </c>
      <c r="H138" s="32">
        <f t="shared" ref="H138" si="67">H127+H137</f>
        <v>16.61</v>
      </c>
      <c r="I138" s="32">
        <f t="shared" ref="I138" si="68">I127+I137</f>
        <v>130.75</v>
      </c>
      <c r="J138" s="32">
        <f t="shared" ref="J138:L138" si="69">J127+J137</f>
        <v>570.81000000000006</v>
      </c>
      <c r="K138" s="32"/>
      <c r="L138" s="32">
        <f t="shared" si="69"/>
        <v>73.36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180</v>
      </c>
      <c r="G139" s="40">
        <v>1.49</v>
      </c>
      <c r="H139" s="40">
        <v>0.08</v>
      </c>
      <c r="I139" s="40">
        <v>5.88</v>
      </c>
      <c r="J139" s="40">
        <v>254.25</v>
      </c>
      <c r="K139" s="41">
        <v>636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1.36</v>
      </c>
      <c r="H141" s="43">
        <v>0</v>
      </c>
      <c r="I141" s="43">
        <v>29.02</v>
      </c>
      <c r="J141" s="43">
        <v>116.19</v>
      </c>
      <c r="K141" s="44">
        <v>883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43">
        <v>1.4</v>
      </c>
      <c r="H142" s="43">
        <v>0.1</v>
      </c>
      <c r="I142" s="43">
        <v>9.1999999999999993</v>
      </c>
      <c r="J142" s="43">
        <v>44.3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0.6</v>
      </c>
      <c r="H143" s="43">
        <v>0.6</v>
      </c>
      <c r="I143" s="43">
        <v>7.86</v>
      </c>
      <c r="J143" s="43">
        <v>40.4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42</v>
      </c>
      <c r="F144" s="43">
        <v>40</v>
      </c>
      <c r="G144" s="43">
        <v>3.3</v>
      </c>
      <c r="H144" s="43">
        <v>0.52</v>
      </c>
      <c r="I144" s="43">
        <v>18.7</v>
      </c>
      <c r="J144" s="43">
        <v>93.4</v>
      </c>
      <c r="K144" s="44"/>
      <c r="L144" s="43">
        <v>73.36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8.1499999999999986</v>
      </c>
      <c r="H146" s="19">
        <f t="shared" si="70"/>
        <v>1.3</v>
      </c>
      <c r="I146" s="19">
        <f t="shared" si="70"/>
        <v>70.66</v>
      </c>
      <c r="J146" s="19">
        <f t="shared" si="70"/>
        <v>548.54</v>
      </c>
      <c r="K146" s="25"/>
      <c r="L146" s="19">
        <f t="shared" ref="L146" si="71">SUM(L139:L145)</f>
        <v>73.36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8.1499999999999986</v>
      </c>
      <c r="H157" s="32">
        <f t="shared" ref="H157" si="75">H146+H156</f>
        <v>1.3</v>
      </c>
      <c r="I157" s="32">
        <f t="shared" ref="I157" si="76">I146+I156</f>
        <v>70.66</v>
      </c>
      <c r="J157" s="32">
        <f t="shared" ref="J157:L157" si="77">J146+J156</f>
        <v>548.54</v>
      </c>
      <c r="K157" s="32"/>
      <c r="L157" s="32">
        <f t="shared" si="77"/>
        <v>73.36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90</v>
      </c>
      <c r="G158" s="40">
        <v>12.8</v>
      </c>
      <c r="H158" s="40">
        <v>14.6</v>
      </c>
      <c r="I158" s="40">
        <v>8.6999999999999993</v>
      </c>
      <c r="J158" s="40">
        <v>269.10000000000002</v>
      </c>
      <c r="K158" s="41">
        <v>619</v>
      </c>
      <c r="L158" s="40"/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150</v>
      </c>
      <c r="G159" s="43">
        <v>5.0999999999999996</v>
      </c>
      <c r="H159" s="43">
        <v>6.3</v>
      </c>
      <c r="I159" s="43">
        <v>36.799999999999997</v>
      </c>
      <c r="J159" s="43">
        <v>217.4</v>
      </c>
      <c r="K159" s="44">
        <v>413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3.3</v>
      </c>
      <c r="H161" s="43">
        <v>0.52</v>
      </c>
      <c r="I161" s="43">
        <v>18.7</v>
      </c>
      <c r="J161" s="43">
        <v>93.4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71</v>
      </c>
      <c r="F163" s="43">
        <v>200</v>
      </c>
      <c r="G163" s="43">
        <v>0.8</v>
      </c>
      <c r="H163" s="43">
        <v>0.8</v>
      </c>
      <c r="I163" s="43">
        <v>29.6</v>
      </c>
      <c r="J163" s="43">
        <v>94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50</v>
      </c>
      <c r="F164" s="43">
        <v>20</v>
      </c>
      <c r="G164" s="43">
        <v>1.4</v>
      </c>
      <c r="H164" s="43">
        <v>0.1</v>
      </c>
      <c r="I164" s="43">
        <v>9.1999999999999993</v>
      </c>
      <c r="J164" s="43">
        <v>44.3</v>
      </c>
      <c r="K164" s="44"/>
      <c r="L164" s="43">
        <v>73.36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23.4</v>
      </c>
      <c r="H165" s="19">
        <f t="shared" si="78"/>
        <v>22.32</v>
      </c>
      <c r="I165" s="19">
        <f t="shared" si="78"/>
        <v>103.00000000000001</v>
      </c>
      <c r="J165" s="19">
        <f t="shared" si="78"/>
        <v>718.19999999999993</v>
      </c>
      <c r="K165" s="25"/>
      <c r="L165" s="19">
        <f t="shared" ref="L165" si="79">SUM(L158:L164)</f>
        <v>73.36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23.4</v>
      </c>
      <c r="H176" s="32">
        <f t="shared" ref="H176" si="83">H165+H175</f>
        <v>22.32</v>
      </c>
      <c r="I176" s="32">
        <f t="shared" ref="I176" si="84">I165+I175</f>
        <v>103.00000000000001</v>
      </c>
      <c r="J176" s="32">
        <f t="shared" ref="J176:L176" si="85">J165+J175</f>
        <v>718.19999999999993</v>
      </c>
      <c r="K176" s="32"/>
      <c r="L176" s="32">
        <f t="shared" si="85"/>
        <v>73.36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18.7</v>
      </c>
      <c r="H177" s="40">
        <v>17.899999999999999</v>
      </c>
      <c r="I177" s="40">
        <v>2.1</v>
      </c>
      <c r="J177" s="40">
        <v>255</v>
      </c>
      <c r="K177" s="41">
        <v>163</v>
      </c>
      <c r="L177" s="40"/>
    </row>
    <row r="178" spans="1:12" ht="15" x14ac:dyDescent="0.25">
      <c r="A178" s="23"/>
      <c r="B178" s="15"/>
      <c r="C178" s="11"/>
      <c r="D178" s="6"/>
      <c r="E178" s="42" t="s">
        <v>57</v>
      </c>
      <c r="F178" s="43">
        <v>150</v>
      </c>
      <c r="G178" s="43">
        <v>3.2</v>
      </c>
      <c r="H178" s="43">
        <v>5.0999999999999996</v>
      </c>
      <c r="I178" s="43">
        <v>24.15</v>
      </c>
      <c r="J178" s="43">
        <v>147.08000000000001</v>
      </c>
      <c r="K178" s="44">
        <v>241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52.2</v>
      </c>
      <c r="J179" s="43">
        <v>93</v>
      </c>
      <c r="K179" s="44">
        <v>1008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3.3</v>
      </c>
      <c r="H180" s="43">
        <v>0.52</v>
      </c>
      <c r="I180" s="43">
        <v>18.7</v>
      </c>
      <c r="J180" s="43">
        <v>93.4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20</v>
      </c>
      <c r="G182" s="43">
        <v>1.4</v>
      </c>
      <c r="H182" s="43">
        <v>0.1</v>
      </c>
      <c r="I182" s="43">
        <v>9.1999999999999993</v>
      </c>
      <c r="J182" s="43">
        <v>44.3</v>
      </c>
      <c r="K182" s="44"/>
      <c r="L182" s="43">
        <v>73.36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26.599999999999998</v>
      </c>
      <c r="H184" s="19">
        <f t="shared" si="86"/>
        <v>23.62</v>
      </c>
      <c r="I184" s="19">
        <f t="shared" si="86"/>
        <v>106.35000000000001</v>
      </c>
      <c r="J184" s="19">
        <f t="shared" si="86"/>
        <v>632.78</v>
      </c>
      <c r="K184" s="25"/>
      <c r="L184" s="19">
        <f t="shared" ref="L184" si="87">SUM(L177:L183)</f>
        <v>73.36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26.599999999999998</v>
      </c>
      <c r="H195" s="32">
        <f t="shared" ref="H195" si="91">H184+H194</f>
        <v>23.62</v>
      </c>
      <c r="I195" s="32">
        <f t="shared" ref="I195" si="92">I184+I194</f>
        <v>106.35000000000001</v>
      </c>
      <c r="J195" s="32">
        <f t="shared" ref="J195:L195" si="93">J184+J194</f>
        <v>632.78</v>
      </c>
      <c r="K195" s="32"/>
      <c r="L195" s="32">
        <f t="shared" si="93"/>
        <v>73.36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23.706</v>
      </c>
      <c r="H196" s="34">
        <f t="shared" si="94"/>
        <v>18.244999999999997</v>
      </c>
      <c r="I196" s="34">
        <f t="shared" si="94"/>
        <v>93.64200000000001</v>
      </c>
      <c r="J196" s="34">
        <f t="shared" si="94"/>
        <v>602.303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2023-11-02T15:34:48Z</dcterms:modified>
</cp:coreProperties>
</file>